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tabRatio="500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'工作表1'!$A$1:$O$48</definedName>
  </definedNames>
  <calcPr fullCalcOnLoad="1"/>
</workbook>
</file>

<file path=xl/sharedStrings.xml><?xml version="1.0" encoding="utf-8"?>
<sst xmlns="http://schemas.openxmlformats.org/spreadsheetml/2006/main" count="122" uniqueCount="91">
  <si>
    <t>訂購專線：03-3881689</t>
  </si>
  <si>
    <t>傳真號碼：03-3872318</t>
  </si>
  <si>
    <t>E-mail 訂購：raychao0420@hotmail.com</t>
  </si>
  <si>
    <t>網址：www.chaomama.com.tw</t>
  </si>
  <si>
    <t>地 址：</t>
  </si>
  <si>
    <t>335桃園市大溪區中央路127號</t>
  </si>
  <si>
    <t>西        式        糕       點</t>
  </si>
  <si>
    <t>中        式        糕       點</t>
  </si>
  <si>
    <t xml:space="preserve">                 品          名</t>
  </si>
  <si>
    <t>包  裝</t>
  </si>
  <si>
    <t>原價</t>
  </si>
  <si>
    <t>團購價</t>
  </si>
  <si>
    <t>數  量</t>
  </si>
  <si>
    <t>小   計</t>
  </si>
  <si>
    <t>品          名</t>
  </si>
  <si>
    <t>巧克力布朗尼</t>
  </si>
  <si>
    <t xml:space="preserve"> 12入</t>
  </si>
  <si>
    <t>脆皮布朗尼</t>
  </si>
  <si>
    <t xml:space="preserve">QQ布朗尼 </t>
  </si>
  <si>
    <t>傳統麵茶 (500g袋裝)</t>
  </si>
  <si>
    <t xml:space="preserve">原味乳酪球 </t>
  </si>
  <si>
    <t>32入</t>
  </si>
  <si>
    <t>素食麵茶 (500g袋裝)</t>
  </si>
  <si>
    <t>蔓越莓乳酪球</t>
  </si>
  <si>
    <t>抹茶乳酪球</t>
  </si>
  <si>
    <t>購  物  金  額 合  計</t>
  </si>
  <si>
    <t>4盒以內運費</t>
  </si>
  <si>
    <t>3入</t>
  </si>
  <si>
    <t>5盒以上未滿$2,500運費</t>
  </si>
  <si>
    <t>黑糖麻糬 ( 綜合 )</t>
  </si>
  <si>
    <t>8入</t>
  </si>
  <si>
    <t>應 付 總 額  合計 (未滿2,500 需運費)</t>
  </si>
  <si>
    <t>組合A (原味乳酪球1盒+原味布朗尼1盒)</t>
  </si>
  <si>
    <t>組合B (蔓越莓乳酪球1盒+原味布朗尼1盒)</t>
  </si>
  <si>
    <t>訂      購     說       明</t>
  </si>
  <si>
    <t>組合C (抹茶乳酪球1盒+原味布朗尼1盒)</t>
  </si>
  <si>
    <t>※本商品只限配送台灣本島※</t>
  </si>
  <si>
    <t>填妥此訂購單→傳真或E-mail訂購單→來電與客服人員核單確認內容→3天內匯款→匯款後通知客服人員→備料生產→匯款後產品接單生產手作，實際到貨日期視訂單狀況而定</t>
  </si>
  <si>
    <t>鳳梨酥(10入禮盒)</t>
  </si>
  <si>
    <t>鳳梨酥(15入禮盒)</t>
  </si>
  <si>
    <t>付      款     說       明</t>
  </si>
  <si>
    <t>土鳳梨酥(10入禮盒)</t>
  </si>
  <si>
    <t>付款方式：</t>
  </si>
  <si>
    <t>轉帳匯款</t>
  </si>
  <si>
    <t>土鳳梨酥(15入禮盒)</t>
  </si>
  <si>
    <t>銀行代號：</t>
  </si>
  <si>
    <t>008 華南銀行  大溪分行</t>
  </si>
  <si>
    <t>銀行帳號：</t>
  </si>
  <si>
    <t>250-20-005-1104</t>
  </si>
  <si>
    <t>(周日/ 周一不到貨)</t>
  </si>
  <si>
    <t>訂購人姓名</t>
  </si>
  <si>
    <t>訂購人電話</t>
  </si>
  <si>
    <t>E-mail信箱</t>
  </si>
  <si>
    <t>收件人姓名</t>
  </si>
  <si>
    <t>收件人電話</t>
  </si>
  <si>
    <t>備         註</t>
  </si>
  <si>
    <t>收件人地址</t>
  </si>
  <si>
    <t>咖啡乳酪球(季節限定)</t>
  </si>
  <si>
    <t>芒果乳酪球(季節限定)</t>
  </si>
  <si>
    <t>草莓乳酪球(季節限定)</t>
  </si>
  <si>
    <t>伯爵茶天使蛋糕</t>
  </si>
  <si>
    <t>抹茶天使蛋糕</t>
  </si>
  <si>
    <t>草莓天使蛋糕(季節限定)</t>
  </si>
  <si>
    <t>芒果天使蛋糕(季節限定)</t>
  </si>
  <si>
    <t>5吋圓盒</t>
  </si>
  <si>
    <t>雪藏起士棒</t>
  </si>
  <si>
    <t>草莓起士棒(季節限定)</t>
  </si>
  <si>
    <t xml:space="preserve">傳統大餅(冬瓜肉)(禮盒) </t>
  </si>
  <si>
    <t>蛋黃肉餅(禮盒)</t>
  </si>
  <si>
    <t>素食禮餅(禮盒)</t>
  </si>
  <si>
    <t>鳳梨大餅(禮盒)</t>
  </si>
  <si>
    <t>團購價</t>
  </si>
  <si>
    <r>
      <rPr>
        <b/>
        <sz val="11"/>
        <color indexed="8"/>
        <rFont val="新細明體"/>
        <family val="1"/>
      </rPr>
      <t>檸檬</t>
    </r>
    <r>
      <rPr>
        <b/>
        <sz val="11"/>
        <color indexed="8"/>
        <rFont val="新細明體"/>
        <family val="1"/>
      </rPr>
      <t>乳酪球(季節限定)</t>
    </r>
  </si>
  <si>
    <t>中       式        糕       點</t>
  </si>
  <si>
    <t>12      入      禮       盒</t>
  </si>
  <si>
    <t>原味乳酪球禮盒</t>
  </si>
  <si>
    <t>12入</t>
  </si>
  <si>
    <t>抹茶乳酪球禮盒</t>
  </si>
  <si>
    <t>蔓越莓乳酪球禮盒</t>
  </si>
  <si>
    <t>草莓乳酪球禮盒(季節限定)</t>
  </si>
  <si>
    <t>咖啡乳酪球禮盒(季節限定)</t>
  </si>
  <si>
    <t>XO醬乳酪球禮盒</t>
  </si>
  <si>
    <t>巧克力布朗尼禮盒</t>
  </si>
  <si>
    <t>脆皮布朗尼禮盒</t>
  </si>
  <si>
    <t>芋頭乳酪球(季節限定)</t>
  </si>
  <si>
    <t>芋頭乳酪球禮盒(季節限定)</t>
  </si>
  <si>
    <t>芋泥天使蛋糕(季節限定)</t>
  </si>
  <si>
    <t>檸檬乳酪球禮盒(季節限定)</t>
  </si>
  <si>
    <t>2022.09.14更新</t>
  </si>
  <si>
    <t>希望送達時間： □中午1點前      □14-18時</t>
  </si>
  <si>
    <t>希望送達日期：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</si>
</sst>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</numFmts>
  <fonts count="50">
    <font>
      <sz val="12"/>
      <color indexed="8"/>
      <name val="新細明體"/>
      <family val="1"/>
    </font>
    <font>
      <sz val="10"/>
      <name val="Arial"/>
      <family val="2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1"/>
      <color indexed="9"/>
      <name val="新細明體"/>
      <family val="1"/>
    </font>
    <font>
      <b/>
      <sz val="11"/>
      <color indexed="30"/>
      <name val="新細明體"/>
      <family val="1"/>
    </font>
    <font>
      <b/>
      <sz val="11"/>
      <color indexed="10"/>
      <name val="新細明體"/>
      <family val="1"/>
    </font>
    <font>
      <b/>
      <sz val="14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新細明體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ill="0" applyBorder="0" applyAlignment="0" applyProtection="0"/>
    <xf numFmtId="0" fontId="3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34" borderId="13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176" fontId="49" fillId="37" borderId="11" xfId="0" applyNumberFormat="1" applyFont="1" applyFill="1" applyBorder="1" applyAlignment="1">
      <alignment horizontal="center" vertical="center"/>
    </xf>
    <xf numFmtId="176" fontId="49" fillId="37" borderId="13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95250</xdr:rowOff>
    </xdr:from>
    <xdr:to>
      <xdr:col>6</xdr:col>
      <xdr:colOff>457200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5250"/>
          <a:ext cx="1009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54"/>
  <sheetViews>
    <sheetView tabSelected="1" zoomScalePageLayoutView="0" workbookViewId="0" topLeftCell="A1">
      <selection activeCell="O1" sqref="O1:O16384"/>
    </sheetView>
  </sheetViews>
  <sheetFormatPr defaultColWidth="9.00390625" defaultRowHeight="16.5"/>
  <cols>
    <col min="1" max="1" width="22.25390625" style="0" customWidth="1"/>
    <col min="4" max="4" width="10.625" style="0" customWidth="1"/>
    <col min="5" max="5" width="2.75390625" style="0" customWidth="1"/>
    <col min="6" max="6" width="10.625" style="0" customWidth="1"/>
    <col min="7" max="7" width="9.125" style="0" customWidth="1"/>
    <col min="8" max="8" width="7.50390625" style="0" customWidth="1"/>
    <col min="9" max="9" width="11.75390625" style="1" customWidth="1"/>
    <col min="11" max="11" width="13.00390625" style="0" customWidth="1"/>
    <col min="12" max="12" width="9.875" style="0" customWidth="1"/>
    <col min="13" max="13" width="10.125" style="0" customWidth="1"/>
    <col min="14" max="14" width="9.75390625" style="0" customWidth="1"/>
    <col min="15" max="15" width="21.50390625" style="0" customWidth="1"/>
  </cols>
  <sheetData>
    <row r="1" spans="8:11" ht="16.5" customHeight="1">
      <c r="H1" s="2" t="s">
        <v>0</v>
      </c>
      <c r="I1" s="2"/>
      <c r="J1" s="3"/>
      <c r="K1" s="3"/>
    </row>
    <row r="2" spans="8:12" ht="16.5">
      <c r="H2" s="2" t="s">
        <v>1</v>
      </c>
      <c r="I2" s="2"/>
      <c r="J2" s="3"/>
      <c r="K2" s="3"/>
      <c r="L2" s="4"/>
    </row>
    <row r="3" spans="1:12" ht="16.5">
      <c r="A3" s="5"/>
      <c r="B3" s="5"/>
      <c r="C3" s="5"/>
      <c r="D3" s="5"/>
      <c r="H3" s="2" t="s">
        <v>2</v>
      </c>
      <c r="I3" s="6"/>
      <c r="J3" s="3"/>
      <c r="K3" s="3"/>
      <c r="L3" s="4"/>
    </row>
    <row r="4" spans="1:12" ht="16.5">
      <c r="A4" s="7"/>
      <c r="B4" s="5"/>
      <c r="C4" s="5"/>
      <c r="D4" s="5"/>
      <c r="H4" s="2" t="s">
        <v>3</v>
      </c>
      <c r="I4" s="6"/>
      <c r="J4" s="3"/>
      <c r="K4" s="3"/>
      <c r="L4" s="4"/>
    </row>
    <row r="5" spans="1:15" ht="17.25" customHeight="1" thickBot="1">
      <c r="A5" s="7"/>
      <c r="B5" s="5"/>
      <c r="C5" s="5"/>
      <c r="D5" s="5"/>
      <c r="H5" s="2" t="s">
        <v>4</v>
      </c>
      <c r="I5" s="2" t="s">
        <v>5</v>
      </c>
      <c r="J5" s="2"/>
      <c r="K5" s="2"/>
      <c r="L5" s="4"/>
      <c r="N5" s="8"/>
      <c r="O5" s="9" t="s">
        <v>88</v>
      </c>
    </row>
    <row r="6" spans="1:15" ht="16.5">
      <c r="A6" s="69" t="s">
        <v>6</v>
      </c>
      <c r="B6" s="70"/>
      <c r="C6" s="70"/>
      <c r="D6" s="70"/>
      <c r="E6" s="70"/>
      <c r="F6" s="70"/>
      <c r="G6" s="70"/>
      <c r="H6" s="70"/>
      <c r="I6" s="71"/>
      <c r="J6" s="72" t="s">
        <v>7</v>
      </c>
      <c r="K6" s="72"/>
      <c r="L6" s="72"/>
      <c r="M6" s="72"/>
      <c r="N6" s="72"/>
      <c r="O6" s="73"/>
    </row>
    <row r="7" spans="1:15" ht="16.5">
      <c r="A7" s="93" t="s">
        <v>8</v>
      </c>
      <c r="B7" s="41"/>
      <c r="C7" s="41"/>
      <c r="D7" s="42" t="s">
        <v>9</v>
      </c>
      <c r="E7" s="42"/>
      <c r="F7" s="14" t="s">
        <v>10</v>
      </c>
      <c r="G7" s="14" t="s">
        <v>11</v>
      </c>
      <c r="H7" s="14" t="s">
        <v>12</v>
      </c>
      <c r="I7" s="14" t="s">
        <v>13</v>
      </c>
      <c r="J7" s="74" t="s">
        <v>14</v>
      </c>
      <c r="K7" s="75"/>
      <c r="L7" s="76"/>
      <c r="M7" s="14" t="s">
        <v>71</v>
      </c>
      <c r="N7" s="14" t="s">
        <v>12</v>
      </c>
      <c r="O7" s="17" t="s">
        <v>13</v>
      </c>
    </row>
    <row r="8" spans="1:15" ht="18.75" customHeight="1">
      <c r="A8" s="34" t="s">
        <v>15</v>
      </c>
      <c r="B8" s="35"/>
      <c r="C8" s="35"/>
      <c r="D8" s="30" t="s">
        <v>16</v>
      </c>
      <c r="E8" s="30"/>
      <c r="F8" s="11">
        <v>210</v>
      </c>
      <c r="G8" s="11">
        <v>180</v>
      </c>
      <c r="H8" s="12"/>
      <c r="I8" s="13">
        <f aca="true" t="shared" si="0" ref="I8:I29">H8*G8</f>
        <v>0</v>
      </c>
      <c r="J8" s="33" t="s">
        <v>68</v>
      </c>
      <c r="K8" s="28"/>
      <c r="L8" s="43"/>
      <c r="M8" s="11">
        <v>205</v>
      </c>
      <c r="N8" s="12"/>
      <c r="O8" s="18">
        <f>N8*M8</f>
        <v>0</v>
      </c>
    </row>
    <row r="9" spans="1:15" ht="18.75" customHeight="1">
      <c r="A9" s="34" t="s">
        <v>17</v>
      </c>
      <c r="B9" s="35"/>
      <c r="C9" s="35"/>
      <c r="D9" s="30" t="s">
        <v>16</v>
      </c>
      <c r="E9" s="30"/>
      <c r="F9" s="11">
        <v>260</v>
      </c>
      <c r="G9" s="11">
        <v>210</v>
      </c>
      <c r="H9" s="12"/>
      <c r="I9" s="13">
        <f t="shared" si="0"/>
        <v>0</v>
      </c>
      <c r="J9" s="33" t="s">
        <v>69</v>
      </c>
      <c r="K9" s="28"/>
      <c r="L9" s="43"/>
      <c r="M9" s="11">
        <v>195</v>
      </c>
      <c r="N9" s="12"/>
      <c r="O9" s="18">
        <f>N9*M9</f>
        <v>0</v>
      </c>
    </row>
    <row r="10" spans="1:15" ht="18.75" customHeight="1">
      <c r="A10" s="34" t="s">
        <v>18</v>
      </c>
      <c r="B10" s="35"/>
      <c r="C10" s="35"/>
      <c r="D10" s="30" t="s">
        <v>16</v>
      </c>
      <c r="E10" s="30"/>
      <c r="F10" s="11">
        <v>340</v>
      </c>
      <c r="G10" s="11">
        <v>230</v>
      </c>
      <c r="H10" s="12"/>
      <c r="I10" s="13">
        <f t="shared" si="0"/>
        <v>0</v>
      </c>
      <c r="J10" s="33" t="s">
        <v>19</v>
      </c>
      <c r="K10" s="28"/>
      <c r="L10" s="43"/>
      <c r="M10" s="11">
        <v>110</v>
      </c>
      <c r="N10" s="12"/>
      <c r="O10" s="18">
        <f>N10*M10</f>
        <v>0</v>
      </c>
    </row>
    <row r="11" spans="1:15" ht="18.75" customHeight="1">
      <c r="A11" s="34" t="s">
        <v>20</v>
      </c>
      <c r="B11" s="35"/>
      <c r="C11" s="35"/>
      <c r="D11" s="30" t="s">
        <v>21</v>
      </c>
      <c r="E11" s="30"/>
      <c r="F11" s="11">
        <v>360</v>
      </c>
      <c r="G11" s="11">
        <v>300</v>
      </c>
      <c r="H11" s="12"/>
      <c r="I11" s="13">
        <f t="shared" si="0"/>
        <v>0</v>
      </c>
      <c r="J11" s="33" t="s">
        <v>22</v>
      </c>
      <c r="K11" s="28"/>
      <c r="L11" s="43"/>
      <c r="M11" s="11">
        <v>110</v>
      </c>
      <c r="N11" s="12"/>
      <c r="O11" s="18">
        <f>N11*M11</f>
        <v>0</v>
      </c>
    </row>
    <row r="12" spans="1:15" ht="18.75" customHeight="1">
      <c r="A12" s="34" t="s">
        <v>23</v>
      </c>
      <c r="B12" s="35"/>
      <c r="C12" s="35"/>
      <c r="D12" s="30" t="s">
        <v>21</v>
      </c>
      <c r="E12" s="30"/>
      <c r="F12" s="11">
        <v>370</v>
      </c>
      <c r="G12" s="11">
        <v>320</v>
      </c>
      <c r="H12" s="12"/>
      <c r="I12" s="13">
        <f t="shared" si="0"/>
        <v>0</v>
      </c>
      <c r="J12" s="33" t="s">
        <v>70</v>
      </c>
      <c r="K12" s="28"/>
      <c r="L12" s="43"/>
      <c r="M12" s="15">
        <v>195</v>
      </c>
      <c r="N12" s="12"/>
      <c r="O12" s="18">
        <f>N12*M12</f>
        <v>0</v>
      </c>
    </row>
    <row r="13" spans="1:15" ht="18.75" customHeight="1">
      <c r="A13" s="34" t="s">
        <v>24</v>
      </c>
      <c r="B13" s="35"/>
      <c r="C13" s="35"/>
      <c r="D13" s="30" t="s">
        <v>21</v>
      </c>
      <c r="E13" s="30"/>
      <c r="F13" s="11">
        <v>370</v>
      </c>
      <c r="G13" s="11">
        <v>320</v>
      </c>
      <c r="H13" s="12"/>
      <c r="I13" s="13">
        <f t="shared" si="0"/>
        <v>0</v>
      </c>
      <c r="J13" s="64"/>
      <c r="K13" s="64"/>
      <c r="L13" s="64"/>
      <c r="M13" s="64"/>
      <c r="N13" s="64"/>
      <c r="O13" s="65"/>
    </row>
    <row r="14" spans="1:15" ht="18.75" customHeight="1">
      <c r="A14" s="34" t="s">
        <v>72</v>
      </c>
      <c r="B14" s="35"/>
      <c r="C14" s="35"/>
      <c r="D14" s="30" t="s">
        <v>21</v>
      </c>
      <c r="E14" s="30"/>
      <c r="F14" s="11">
        <v>530</v>
      </c>
      <c r="G14" s="11">
        <v>340</v>
      </c>
      <c r="H14" s="12"/>
      <c r="I14" s="13">
        <f t="shared" si="0"/>
        <v>0</v>
      </c>
      <c r="J14" s="66"/>
      <c r="K14" s="66"/>
      <c r="L14" s="66"/>
      <c r="M14" s="66"/>
      <c r="N14" s="66"/>
      <c r="O14" s="67"/>
    </row>
    <row r="15" spans="1:18" ht="18.75" customHeight="1">
      <c r="A15" s="34" t="s">
        <v>58</v>
      </c>
      <c r="B15" s="35"/>
      <c r="C15" s="35"/>
      <c r="D15" s="30" t="s">
        <v>21</v>
      </c>
      <c r="E15" s="30"/>
      <c r="F15" s="11">
        <v>410</v>
      </c>
      <c r="G15" s="11">
        <v>330</v>
      </c>
      <c r="H15" s="12"/>
      <c r="I15" s="13">
        <f>G15*H15</f>
        <v>0</v>
      </c>
      <c r="J15" s="61" t="s">
        <v>25</v>
      </c>
      <c r="K15" s="61"/>
      <c r="L15" s="61"/>
      <c r="M15" s="61"/>
      <c r="N15" s="61"/>
      <c r="O15" s="19">
        <f>SUM(I8:I35)+SUM(O8:O12)</f>
        <v>0</v>
      </c>
      <c r="R15" s="10"/>
    </row>
    <row r="16" spans="1:15" ht="18.75" customHeight="1">
      <c r="A16" s="34" t="s">
        <v>59</v>
      </c>
      <c r="B16" s="35"/>
      <c r="C16" s="35"/>
      <c r="D16" s="30" t="s">
        <v>21</v>
      </c>
      <c r="E16" s="30"/>
      <c r="F16" s="11">
        <v>530</v>
      </c>
      <c r="G16" s="11">
        <v>330</v>
      </c>
      <c r="H16" s="12"/>
      <c r="I16" s="13">
        <f>G16*H16</f>
        <v>0</v>
      </c>
      <c r="J16" s="35" t="s">
        <v>26</v>
      </c>
      <c r="K16" s="35"/>
      <c r="L16" s="15">
        <v>160</v>
      </c>
      <c r="M16" s="16"/>
      <c r="N16" s="16"/>
      <c r="O16" s="18">
        <f>N16*L16</f>
        <v>0</v>
      </c>
    </row>
    <row r="17" spans="1:15" ht="18.75" customHeight="1">
      <c r="A17" s="34" t="s">
        <v>84</v>
      </c>
      <c r="B17" s="35"/>
      <c r="C17" s="35"/>
      <c r="D17" s="30" t="s">
        <v>21</v>
      </c>
      <c r="E17" s="30"/>
      <c r="F17" s="11">
        <v>530</v>
      </c>
      <c r="G17" s="11">
        <v>330</v>
      </c>
      <c r="H17" s="12"/>
      <c r="I17" s="13">
        <f>G17*H17</f>
        <v>0</v>
      </c>
      <c r="J17" s="35" t="s">
        <v>28</v>
      </c>
      <c r="K17" s="35"/>
      <c r="L17" s="15">
        <v>225</v>
      </c>
      <c r="M17" s="16"/>
      <c r="N17" s="16"/>
      <c r="O17" s="18">
        <f>N17*L17</f>
        <v>0</v>
      </c>
    </row>
    <row r="18" spans="1:15" ht="18.75" customHeight="1">
      <c r="A18" s="34" t="s">
        <v>57</v>
      </c>
      <c r="B18" s="35"/>
      <c r="C18" s="35"/>
      <c r="D18" s="30" t="s">
        <v>21</v>
      </c>
      <c r="E18" s="30"/>
      <c r="F18" s="11">
        <v>410</v>
      </c>
      <c r="G18" s="11">
        <v>330</v>
      </c>
      <c r="H18" s="12"/>
      <c r="I18" s="13">
        <f>H18*G18</f>
        <v>0</v>
      </c>
      <c r="J18" s="61" t="s">
        <v>31</v>
      </c>
      <c r="K18" s="61"/>
      <c r="L18" s="61"/>
      <c r="M18" s="61"/>
      <c r="N18" s="61"/>
      <c r="O18" s="68">
        <f>SUM(I8:I35)+SUM(O8:O12)+SUM(O16:O17)</f>
        <v>0</v>
      </c>
    </row>
    <row r="19" spans="1:15" ht="18.75" customHeight="1">
      <c r="A19" s="34" t="s">
        <v>65</v>
      </c>
      <c r="B19" s="35"/>
      <c r="C19" s="35"/>
      <c r="D19" s="30" t="s">
        <v>27</v>
      </c>
      <c r="E19" s="30"/>
      <c r="F19" s="11">
        <v>310</v>
      </c>
      <c r="G19" s="11">
        <v>240</v>
      </c>
      <c r="H19" s="12"/>
      <c r="I19" s="13">
        <f t="shared" si="0"/>
        <v>0</v>
      </c>
      <c r="J19" s="61"/>
      <c r="K19" s="61"/>
      <c r="L19" s="61"/>
      <c r="M19" s="61"/>
      <c r="N19" s="61"/>
      <c r="O19" s="68"/>
    </row>
    <row r="20" spans="1:15" ht="18.75" customHeight="1">
      <c r="A20" s="27" t="s">
        <v>66</v>
      </c>
      <c r="B20" s="28"/>
      <c r="C20" s="43"/>
      <c r="D20" s="30" t="s">
        <v>27</v>
      </c>
      <c r="E20" s="30"/>
      <c r="F20" s="11">
        <v>400</v>
      </c>
      <c r="G20" s="11">
        <v>320</v>
      </c>
      <c r="H20" s="12"/>
      <c r="I20" s="13">
        <f t="shared" si="0"/>
        <v>0</v>
      </c>
      <c r="J20" s="44" t="s">
        <v>34</v>
      </c>
      <c r="K20" s="44"/>
      <c r="L20" s="44"/>
      <c r="M20" s="44"/>
      <c r="N20" s="44"/>
      <c r="O20" s="45"/>
    </row>
    <row r="21" spans="1:15" ht="18.75" customHeight="1">
      <c r="A21" s="34" t="s">
        <v>29</v>
      </c>
      <c r="B21" s="35"/>
      <c r="C21" s="35"/>
      <c r="D21" s="30" t="s">
        <v>30</v>
      </c>
      <c r="E21" s="30"/>
      <c r="F21" s="11">
        <v>310</v>
      </c>
      <c r="G21" s="11">
        <v>240</v>
      </c>
      <c r="H21" s="12"/>
      <c r="I21" s="13">
        <f t="shared" si="0"/>
        <v>0</v>
      </c>
      <c r="J21" s="62" t="s">
        <v>36</v>
      </c>
      <c r="K21" s="62"/>
      <c r="L21" s="62"/>
      <c r="M21" s="62"/>
      <c r="N21" s="62"/>
      <c r="O21" s="63"/>
    </row>
    <row r="22" spans="1:15" ht="18.75" customHeight="1">
      <c r="A22" s="51" t="s">
        <v>32</v>
      </c>
      <c r="B22" s="52"/>
      <c r="C22" s="52"/>
      <c r="D22" s="52"/>
      <c r="E22" s="52"/>
      <c r="F22" s="11">
        <v>555</v>
      </c>
      <c r="G22" s="11">
        <v>465</v>
      </c>
      <c r="H22" s="12"/>
      <c r="I22" s="13">
        <f t="shared" si="0"/>
        <v>0</v>
      </c>
      <c r="J22" s="53" t="s">
        <v>37</v>
      </c>
      <c r="K22" s="53"/>
      <c r="L22" s="53"/>
      <c r="M22" s="53"/>
      <c r="N22" s="53"/>
      <c r="O22" s="54"/>
    </row>
    <row r="23" spans="1:15" ht="16.5" customHeight="1">
      <c r="A23" s="51" t="s">
        <v>33</v>
      </c>
      <c r="B23" s="52"/>
      <c r="C23" s="52"/>
      <c r="D23" s="52"/>
      <c r="E23" s="52"/>
      <c r="F23" s="11">
        <v>565</v>
      </c>
      <c r="G23" s="11">
        <v>465</v>
      </c>
      <c r="H23" s="12"/>
      <c r="I23" s="13">
        <f t="shared" si="0"/>
        <v>0</v>
      </c>
      <c r="J23" s="53"/>
      <c r="K23" s="53"/>
      <c r="L23" s="53"/>
      <c r="M23" s="53"/>
      <c r="N23" s="53"/>
      <c r="O23" s="54"/>
    </row>
    <row r="24" spans="1:15" ht="21" customHeight="1">
      <c r="A24" s="34" t="s">
        <v>35</v>
      </c>
      <c r="B24" s="35"/>
      <c r="C24" s="35"/>
      <c r="D24" s="35"/>
      <c r="E24" s="35"/>
      <c r="F24" s="11">
        <v>565</v>
      </c>
      <c r="G24" s="11">
        <v>465</v>
      </c>
      <c r="H24" s="12"/>
      <c r="I24" s="13">
        <f t="shared" si="0"/>
        <v>0</v>
      </c>
      <c r="J24" s="44" t="s">
        <v>40</v>
      </c>
      <c r="K24" s="44"/>
      <c r="L24" s="44"/>
      <c r="M24" s="44"/>
      <c r="N24" s="44"/>
      <c r="O24" s="45"/>
    </row>
    <row r="25" spans="1:15" ht="21" customHeight="1">
      <c r="A25" s="34" t="s">
        <v>60</v>
      </c>
      <c r="B25" s="35"/>
      <c r="C25" s="35"/>
      <c r="D25" s="30" t="s">
        <v>64</v>
      </c>
      <c r="E25" s="30"/>
      <c r="F25" s="11">
        <v>390</v>
      </c>
      <c r="G25" s="11">
        <v>300</v>
      </c>
      <c r="H25" s="12"/>
      <c r="I25" s="13">
        <f t="shared" si="0"/>
        <v>0</v>
      </c>
      <c r="J25" s="55" t="s">
        <v>42</v>
      </c>
      <c r="K25" s="55"/>
      <c r="L25" s="56" t="s">
        <v>43</v>
      </c>
      <c r="M25" s="56"/>
      <c r="N25" s="56"/>
      <c r="O25" s="57"/>
    </row>
    <row r="26" spans="1:15" ht="21" customHeight="1">
      <c r="A26" s="34" t="s">
        <v>61</v>
      </c>
      <c r="B26" s="35"/>
      <c r="C26" s="35"/>
      <c r="D26" s="30" t="s">
        <v>64</v>
      </c>
      <c r="E26" s="30"/>
      <c r="F26" s="11">
        <v>370</v>
      </c>
      <c r="G26" s="11">
        <v>280</v>
      </c>
      <c r="H26" s="12"/>
      <c r="I26" s="13">
        <f t="shared" si="0"/>
        <v>0</v>
      </c>
      <c r="J26" s="58" t="s">
        <v>45</v>
      </c>
      <c r="K26" s="58"/>
      <c r="L26" s="59" t="s">
        <v>46</v>
      </c>
      <c r="M26" s="59"/>
      <c r="N26" s="59"/>
      <c r="O26" s="60"/>
    </row>
    <row r="27" spans="1:15" ht="21" customHeight="1">
      <c r="A27" s="34" t="s">
        <v>86</v>
      </c>
      <c r="B27" s="35"/>
      <c r="C27" s="35"/>
      <c r="D27" s="30" t="s">
        <v>64</v>
      </c>
      <c r="E27" s="30"/>
      <c r="F27" s="11">
        <v>390</v>
      </c>
      <c r="G27" s="11">
        <v>320</v>
      </c>
      <c r="H27" s="12"/>
      <c r="I27" s="13">
        <f t="shared" si="0"/>
        <v>0</v>
      </c>
      <c r="J27" s="46" t="s">
        <v>47</v>
      </c>
      <c r="K27" s="46"/>
      <c r="L27" s="47" t="s">
        <v>48</v>
      </c>
      <c r="M27" s="47"/>
      <c r="N27" s="47"/>
      <c r="O27" s="48"/>
    </row>
    <row r="28" spans="1:15" ht="21" customHeight="1">
      <c r="A28" s="27" t="s">
        <v>62</v>
      </c>
      <c r="B28" s="28"/>
      <c r="C28" s="43"/>
      <c r="D28" s="30" t="s">
        <v>64</v>
      </c>
      <c r="E28" s="30"/>
      <c r="F28" s="11">
        <v>410</v>
      </c>
      <c r="G28" s="11">
        <v>320</v>
      </c>
      <c r="H28" s="12"/>
      <c r="I28" s="13">
        <f t="shared" si="0"/>
        <v>0</v>
      </c>
      <c r="J28" s="30" t="s">
        <v>52</v>
      </c>
      <c r="K28" s="30"/>
      <c r="L28" s="31"/>
      <c r="M28" s="31"/>
      <c r="N28" s="31"/>
      <c r="O28" s="32"/>
    </row>
    <row r="29" spans="1:15" ht="21" customHeight="1">
      <c r="A29" s="34" t="s">
        <v>63</v>
      </c>
      <c r="B29" s="35"/>
      <c r="C29" s="35"/>
      <c r="D29" s="30" t="s">
        <v>64</v>
      </c>
      <c r="E29" s="30"/>
      <c r="F29" s="11">
        <v>410</v>
      </c>
      <c r="G29" s="11">
        <v>320</v>
      </c>
      <c r="H29" s="12"/>
      <c r="I29" s="13">
        <f t="shared" si="0"/>
        <v>0</v>
      </c>
      <c r="J29" s="30" t="s">
        <v>55</v>
      </c>
      <c r="K29" s="30"/>
      <c r="L29" s="31"/>
      <c r="M29" s="31"/>
      <c r="N29" s="31"/>
      <c r="O29" s="32"/>
    </row>
    <row r="30" spans="1:15" ht="21" customHeight="1">
      <c r="A30" s="49" t="s">
        <v>73</v>
      </c>
      <c r="B30" s="50"/>
      <c r="C30" s="50"/>
      <c r="D30" s="50"/>
      <c r="E30" s="50"/>
      <c r="F30" s="50">
        <v>300</v>
      </c>
      <c r="G30" s="50"/>
      <c r="H30" s="50"/>
      <c r="I30" s="50">
        <f>H30*F30</f>
        <v>0</v>
      </c>
      <c r="J30" s="25"/>
      <c r="K30" s="26"/>
      <c r="L30" s="26"/>
      <c r="M30" s="26"/>
      <c r="N30" s="26"/>
      <c r="O30" s="80"/>
    </row>
    <row r="31" spans="1:15" ht="21.75" customHeight="1">
      <c r="A31" s="27" t="s">
        <v>38</v>
      </c>
      <c r="B31" s="28"/>
      <c r="C31" s="28"/>
      <c r="D31" s="28"/>
      <c r="E31" s="28"/>
      <c r="F31" s="43"/>
      <c r="G31" s="11">
        <v>380</v>
      </c>
      <c r="H31" s="12"/>
      <c r="I31" s="20">
        <f>H31*G31</f>
        <v>0</v>
      </c>
      <c r="J31" s="31"/>
      <c r="K31" s="31"/>
      <c r="L31" s="31"/>
      <c r="M31" s="31"/>
      <c r="N31" s="31"/>
      <c r="O31" s="32"/>
    </row>
    <row r="32" spans="1:15" ht="21.75" customHeight="1">
      <c r="A32" s="27" t="s">
        <v>39</v>
      </c>
      <c r="B32" s="28"/>
      <c r="C32" s="28"/>
      <c r="D32" s="28"/>
      <c r="E32" s="28"/>
      <c r="F32" s="43"/>
      <c r="G32" s="11">
        <v>570</v>
      </c>
      <c r="H32" s="12"/>
      <c r="I32" s="20">
        <f>H32*G32</f>
        <v>0</v>
      </c>
      <c r="J32" s="31"/>
      <c r="K32" s="31"/>
      <c r="L32" s="31"/>
      <c r="M32" s="31"/>
      <c r="N32" s="31"/>
      <c r="O32" s="32"/>
    </row>
    <row r="33" spans="1:15" ht="21.75" customHeight="1">
      <c r="A33" s="27" t="s">
        <v>41</v>
      </c>
      <c r="B33" s="28"/>
      <c r="C33" s="28"/>
      <c r="D33" s="28"/>
      <c r="E33" s="28"/>
      <c r="F33" s="43"/>
      <c r="G33" s="11">
        <v>450</v>
      </c>
      <c r="H33" s="12"/>
      <c r="I33" s="20">
        <f>H33*G33</f>
        <v>0</v>
      </c>
      <c r="J33" s="36"/>
      <c r="K33" s="36"/>
      <c r="L33" s="36"/>
      <c r="M33" s="36"/>
      <c r="N33" s="36"/>
      <c r="O33" s="37"/>
    </row>
    <row r="34" spans="1:15" ht="21.75" customHeight="1">
      <c r="A34" s="27" t="s">
        <v>44</v>
      </c>
      <c r="B34" s="28"/>
      <c r="C34" s="28"/>
      <c r="D34" s="28"/>
      <c r="E34" s="28"/>
      <c r="F34" s="43"/>
      <c r="G34" s="11">
        <v>675</v>
      </c>
      <c r="H34" s="12"/>
      <c r="I34" s="20">
        <f>H34*G34</f>
        <v>0</v>
      </c>
      <c r="J34" s="28" t="s">
        <v>90</v>
      </c>
      <c r="K34" s="43"/>
      <c r="L34" s="77" t="s">
        <v>49</v>
      </c>
      <c r="M34" s="78"/>
      <c r="N34" s="78"/>
      <c r="O34" s="79"/>
    </row>
    <row r="35" spans="1:15" ht="21.75" customHeight="1">
      <c r="A35" s="27" t="s">
        <v>67</v>
      </c>
      <c r="B35" s="28"/>
      <c r="C35" s="28"/>
      <c r="D35" s="28"/>
      <c r="E35" s="28"/>
      <c r="F35" s="43"/>
      <c r="G35" s="11">
        <v>180</v>
      </c>
      <c r="H35" s="12"/>
      <c r="I35" s="20">
        <f>H35*G35</f>
        <v>0</v>
      </c>
      <c r="J35" s="56" t="s">
        <v>89</v>
      </c>
      <c r="K35" s="56"/>
      <c r="L35" s="56"/>
      <c r="M35" s="56"/>
      <c r="N35" s="56"/>
      <c r="O35" s="57"/>
    </row>
    <row r="36" spans="1:15" ht="21.75" customHeight="1">
      <c r="A36" s="38" t="s">
        <v>74</v>
      </c>
      <c r="B36" s="39"/>
      <c r="C36" s="39"/>
      <c r="D36" s="39"/>
      <c r="E36" s="39"/>
      <c r="F36" s="39"/>
      <c r="G36" s="39"/>
      <c r="H36" s="39"/>
      <c r="I36" s="40"/>
      <c r="J36" s="26" t="s">
        <v>50</v>
      </c>
      <c r="K36" s="29"/>
      <c r="L36" s="25"/>
      <c r="M36" s="26"/>
      <c r="N36" s="26"/>
      <c r="O36" s="80"/>
    </row>
    <row r="37" spans="1:15" ht="21.75" customHeight="1">
      <c r="A37" s="93" t="s">
        <v>8</v>
      </c>
      <c r="B37" s="41"/>
      <c r="C37" s="41"/>
      <c r="D37" s="42" t="s">
        <v>9</v>
      </c>
      <c r="E37" s="42"/>
      <c r="F37" s="14" t="s">
        <v>10</v>
      </c>
      <c r="G37" s="14" t="s">
        <v>11</v>
      </c>
      <c r="H37" s="14" t="s">
        <v>12</v>
      </c>
      <c r="I37" s="14" t="s">
        <v>13</v>
      </c>
      <c r="J37" s="25" t="s">
        <v>51</v>
      </c>
      <c r="K37" s="29"/>
      <c r="L37" s="25"/>
      <c r="M37" s="26"/>
      <c r="N37" s="26"/>
      <c r="O37" s="80"/>
    </row>
    <row r="38" spans="1:15" ht="21.75" customHeight="1">
      <c r="A38" s="27" t="s">
        <v>75</v>
      </c>
      <c r="B38" s="28"/>
      <c r="C38" s="28"/>
      <c r="D38" s="25" t="s">
        <v>76</v>
      </c>
      <c r="E38" s="26"/>
      <c r="F38" s="21">
        <v>220</v>
      </c>
      <c r="G38" s="11">
        <v>190</v>
      </c>
      <c r="H38" s="12"/>
      <c r="I38" s="13"/>
      <c r="J38" s="25" t="s">
        <v>53</v>
      </c>
      <c r="K38" s="29"/>
      <c r="L38" s="25"/>
      <c r="M38" s="26"/>
      <c r="N38" s="26"/>
      <c r="O38" s="80"/>
    </row>
    <row r="39" spans="1:15" ht="21.75" customHeight="1">
      <c r="A39" s="27" t="s">
        <v>77</v>
      </c>
      <c r="B39" s="28"/>
      <c r="C39" s="28"/>
      <c r="D39" s="25" t="s">
        <v>76</v>
      </c>
      <c r="E39" s="26"/>
      <c r="F39" s="21">
        <v>230</v>
      </c>
      <c r="G39" s="11">
        <v>195</v>
      </c>
      <c r="H39" s="12"/>
      <c r="I39" s="20"/>
      <c r="J39" s="25" t="s">
        <v>54</v>
      </c>
      <c r="K39" s="29"/>
      <c r="L39" s="25"/>
      <c r="M39" s="26"/>
      <c r="N39" s="26"/>
      <c r="O39" s="80"/>
    </row>
    <row r="40" spans="1:15" ht="21.75" customHeight="1">
      <c r="A40" s="27" t="s">
        <v>78</v>
      </c>
      <c r="B40" s="28"/>
      <c r="C40" s="28"/>
      <c r="D40" s="25" t="s">
        <v>76</v>
      </c>
      <c r="E40" s="26"/>
      <c r="F40" s="21">
        <v>230</v>
      </c>
      <c r="G40" s="11">
        <v>195</v>
      </c>
      <c r="H40" s="12"/>
      <c r="I40" s="13"/>
      <c r="J40" s="30" t="s">
        <v>56</v>
      </c>
      <c r="K40" s="30"/>
      <c r="L40" s="25"/>
      <c r="M40" s="26"/>
      <c r="N40" s="26"/>
      <c r="O40" s="80"/>
    </row>
    <row r="41" spans="1:15" ht="21.75" customHeight="1">
      <c r="A41" s="27" t="s">
        <v>79</v>
      </c>
      <c r="B41" s="28"/>
      <c r="C41" s="28"/>
      <c r="D41" s="25" t="s">
        <v>76</v>
      </c>
      <c r="E41" s="26"/>
      <c r="F41" s="21">
        <v>245</v>
      </c>
      <c r="G41" s="11">
        <v>220</v>
      </c>
      <c r="H41" s="12"/>
      <c r="I41" s="20"/>
      <c r="J41" s="81"/>
      <c r="K41" s="82"/>
      <c r="L41" s="82"/>
      <c r="M41" s="82"/>
      <c r="N41" s="82"/>
      <c r="O41" s="83"/>
    </row>
    <row r="42" spans="1:15" ht="21.75" customHeight="1">
      <c r="A42" s="27" t="s">
        <v>85</v>
      </c>
      <c r="B42" s="28"/>
      <c r="C42" s="28"/>
      <c r="D42" s="25" t="s">
        <v>76</v>
      </c>
      <c r="E42" s="26"/>
      <c r="F42" s="21">
        <v>275</v>
      </c>
      <c r="G42" s="11">
        <v>250</v>
      </c>
      <c r="H42" s="12"/>
      <c r="I42" s="20"/>
      <c r="J42" s="25"/>
      <c r="K42" s="26"/>
      <c r="L42" s="26"/>
      <c r="M42" s="26"/>
      <c r="N42" s="26"/>
      <c r="O42" s="80"/>
    </row>
    <row r="43" spans="1:15" ht="21.75" customHeight="1">
      <c r="A43" s="23" t="s">
        <v>87</v>
      </c>
      <c r="B43" s="22"/>
      <c r="C43" s="22"/>
      <c r="D43" s="25" t="s">
        <v>76</v>
      </c>
      <c r="E43" s="29"/>
      <c r="F43" s="21">
        <v>245</v>
      </c>
      <c r="G43" s="11">
        <v>220</v>
      </c>
      <c r="H43" s="12"/>
      <c r="I43" s="20"/>
      <c r="J43" s="25"/>
      <c r="K43" s="26"/>
      <c r="L43" s="26"/>
      <c r="M43" s="26"/>
      <c r="N43" s="26"/>
      <c r="O43" s="80"/>
    </row>
    <row r="44" spans="1:15" ht="21.75" customHeight="1">
      <c r="A44" s="27" t="s">
        <v>80</v>
      </c>
      <c r="B44" s="28"/>
      <c r="C44" s="28"/>
      <c r="D44" s="25" t="s">
        <v>76</v>
      </c>
      <c r="E44" s="26"/>
      <c r="F44" s="21">
        <v>245</v>
      </c>
      <c r="G44" s="11">
        <v>220</v>
      </c>
      <c r="H44" s="12"/>
      <c r="I44" s="20"/>
      <c r="J44" s="25"/>
      <c r="K44" s="26"/>
      <c r="L44" s="26"/>
      <c r="M44" s="26"/>
      <c r="N44" s="26"/>
      <c r="O44" s="80"/>
    </row>
    <row r="45" spans="1:15" ht="21.75" customHeight="1">
      <c r="A45" s="27" t="s">
        <v>81</v>
      </c>
      <c r="B45" s="28"/>
      <c r="C45" s="28"/>
      <c r="D45" s="25" t="s">
        <v>76</v>
      </c>
      <c r="E45" s="26"/>
      <c r="F45" s="21">
        <v>265</v>
      </c>
      <c r="G45" s="11">
        <v>220</v>
      </c>
      <c r="H45" s="12"/>
      <c r="I45" s="20"/>
      <c r="J45" s="25"/>
      <c r="K45" s="26"/>
      <c r="L45" s="26"/>
      <c r="M45" s="26"/>
      <c r="N45" s="26"/>
      <c r="O45" s="80"/>
    </row>
    <row r="46" spans="1:15" ht="16.5">
      <c r="A46" s="27" t="s">
        <v>82</v>
      </c>
      <c r="B46" s="28"/>
      <c r="C46" s="28"/>
      <c r="D46" s="25" t="s">
        <v>76</v>
      </c>
      <c r="E46" s="26"/>
      <c r="F46" s="21">
        <v>220</v>
      </c>
      <c r="G46" s="11">
        <v>190</v>
      </c>
      <c r="H46" s="12"/>
      <c r="I46" s="20"/>
      <c r="J46" s="36"/>
      <c r="K46" s="36"/>
      <c r="L46" s="36"/>
      <c r="M46" s="36"/>
      <c r="N46" s="36"/>
      <c r="O46" s="37"/>
    </row>
    <row r="47" spans="1:15" ht="17.25" thickBot="1">
      <c r="A47" s="91" t="s">
        <v>83</v>
      </c>
      <c r="B47" s="92"/>
      <c r="C47" s="92"/>
      <c r="D47" s="89" t="s">
        <v>76</v>
      </c>
      <c r="E47" s="90"/>
      <c r="F47" s="24">
        <v>235</v>
      </c>
      <c r="G47" s="86">
        <v>220</v>
      </c>
      <c r="H47" s="87"/>
      <c r="I47" s="88"/>
      <c r="J47" s="84"/>
      <c r="K47" s="84"/>
      <c r="L47" s="84"/>
      <c r="M47" s="84"/>
      <c r="N47" s="84"/>
      <c r="O47" s="85"/>
    </row>
    <row r="48" spans="1:16" ht="16.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94"/>
    </row>
    <row r="52" spans="9:10" ht="16.5">
      <c r="I52" s="96"/>
      <c r="J52" s="94"/>
    </row>
    <row r="53" spans="9:10" ht="16.5">
      <c r="I53" s="96"/>
      <c r="J53" s="94"/>
    </row>
    <row r="54" spans="9:10" ht="16.5">
      <c r="I54" s="96"/>
      <c r="J54" s="94"/>
    </row>
  </sheetData>
  <sheetProtection selectLockedCells="1" selectUnlockedCells="1"/>
  <mergeCells count="124">
    <mergeCell ref="J43:O43"/>
    <mergeCell ref="J44:O44"/>
    <mergeCell ref="J45:O45"/>
    <mergeCell ref="L28:O28"/>
    <mergeCell ref="J29:K29"/>
    <mergeCell ref="J30:O30"/>
    <mergeCell ref="J39:K39"/>
    <mergeCell ref="L39:O39"/>
    <mergeCell ref="J40:K40"/>
    <mergeCell ref="L40:O40"/>
    <mergeCell ref="J41:O41"/>
    <mergeCell ref="J42:O42"/>
    <mergeCell ref="J34:K34"/>
    <mergeCell ref="J36:K36"/>
    <mergeCell ref="L36:O36"/>
    <mergeCell ref="J37:K37"/>
    <mergeCell ref="L37:O37"/>
    <mergeCell ref="J38:K38"/>
    <mergeCell ref="L38:O38"/>
    <mergeCell ref="A34:F34"/>
    <mergeCell ref="A35:F35"/>
    <mergeCell ref="J8:L8"/>
    <mergeCell ref="J9:L9"/>
    <mergeCell ref="J10:L10"/>
    <mergeCell ref="J11:L11"/>
    <mergeCell ref="J12:L12"/>
    <mergeCell ref="J16:K16"/>
    <mergeCell ref="A6:I6"/>
    <mergeCell ref="J6:O6"/>
    <mergeCell ref="A7:C7"/>
    <mergeCell ref="D7:E7"/>
    <mergeCell ref="A8:C8"/>
    <mergeCell ref="A15:C15"/>
    <mergeCell ref="J7:L7"/>
    <mergeCell ref="D8:E8"/>
    <mergeCell ref="A9:C9"/>
    <mergeCell ref="D9:E9"/>
    <mergeCell ref="A10:C10"/>
    <mergeCell ref="D10:E10"/>
    <mergeCell ref="D15:E15"/>
    <mergeCell ref="A16:C16"/>
    <mergeCell ref="D16:E16"/>
    <mergeCell ref="A17:C17"/>
    <mergeCell ref="A13:C13"/>
    <mergeCell ref="A11:C11"/>
    <mergeCell ref="D11:E11"/>
    <mergeCell ref="A12:C12"/>
    <mergeCell ref="D12:E12"/>
    <mergeCell ref="A14:C14"/>
    <mergeCell ref="J13:O13"/>
    <mergeCell ref="J14:O14"/>
    <mergeCell ref="J18:N19"/>
    <mergeCell ref="O18:O19"/>
    <mergeCell ref="D13:E13"/>
    <mergeCell ref="J17:K17"/>
    <mergeCell ref="D14:E14"/>
    <mergeCell ref="D17:E17"/>
    <mergeCell ref="J15:N15"/>
    <mergeCell ref="A18:C18"/>
    <mergeCell ref="D18:E18"/>
    <mergeCell ref="A19:C19"/>
    <mergeCell ref="D19:E19"/>
    <mergeCell ref="J21:O21"/>
    <mergeCell ref="J22:O23"/>
    <mergeCell ref="A20:C20"/>
    <mergeCell ref="D20:E20"/>
    <mergeCell ref="J20:O20"/>
    <mergeCell ref="A27:C27"/>
    <mergeCell ref="J25:K25"/>
    <mergeCell ref="L25:O25"/>
    <mergeCell ref="J26:K26"/>
    <mergeCell ref="L26:O26"/>
    <mergeCell ref="A22:E22"/>
    <mergeCell ref="A23:E23"/>
    <mergeCell ref="D26:E26"/>
    <mergeCell ref="A29:C29"/>
    <mergeCell ref="D27:E27"/>
    <mergeCell ref="D29:E29"/>
    <mergeCell ref="A26:C26"/>
    <mergeCell ref="A31:F31"/>
    <mergeCell ref="J24:O24"/>
    <mergeCell ref="A25:C25"/>
    <mergeCell ref="J27:K27"/>
    <mergeCell ref="L27:O27"/>
    <mergeCell ref="J28:K28"/>
    <mergeCell ref="L29:O29"/>
    <mergeCell ref="A30:I30"/>
    <mergeCell ref="A28:C28"/>
    <mergeCell ref="D28:E28"/>
    <mergeCell ref="A32:F32"/>
    <mergeCell ref="A33:F33"/>
    <mergeCell ref="J33:O33"/>
    <mergeCell ref="A38:C38"/>
    <mergeCell ref="J35:O35"/>
    <mergeCell ref="J47:O47"/>
    <mergeCell ref="D43:E43"/>
    <mergeCell ref="J46:O46"/>
    <mergeCell ref="J32:O32"/>
    <mergeCell ref="A36:I36"/>
    <mergeCell ref="A37:C37"/>
    <mergeCell ref="D37:E37"/>
    <mergeCell ref="D38:E38"/>
    <mergeCell ref="L34:O34"/>
    <mergeCell ref="A24:E24"/>
    <mergeCell ref="A21:C21"/>
    <mergeCell ref="D21:E21"/>
    <mergeCell ref="D25:E25"/>
    <mergeCell ref="A41:C41"/>
    <mergeCell ref="D41:E41"/>
    <mergeCell ref="J31:O31"/>
    <mergeCell ref="A39:C39"/>
    <mergeCell ref="D39:E39"/>
    <mergeCell ref="A40:C40"/>
    <mergeCell ref="D40:E40"/>
    <mergeCell ref="A42:C42"/>
    <mergeCell ref="D42:E42"/>
    <mergeCell ref="A47:C47"/>
    <mergeCell ref="D47:E47"/>
    <mergeCell ref="A44:C44"/>
    <mergeCell ref="D44:E44"/>
    <mergeCell ref="A45:C45"/>
    <mergeCell ref="D45:E45"/>
    <mergeCell ref="A46:C46"/>
    <mergeCell ref="D46:E46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Width="0" fitToHeight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2022-09-14T06:19:59Z</cp:lastPrinted>
  <dcterms:created xsi:type="dcterms:W3CDTF">2018-11-30T04:45:04Z</dcterms:created>
  <dcterms:modified xsi:type="dcterms:W3CDTF">2022-09-14T06:20:18Z</dcterms:modified>
  <cp:category/>
  <cp:version/>
  <cp:contentType/>
  <cp:contentStatus/>
</cp:coreProperties>
</file>